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eidG\Downloads\"/>
    </mc:Choice>
  </mc:AlternateContent>
  <xr:revisionPtr revIDLastSave="0" documentId="13_ncr:1_{C6566385-573F-4312-9F0B-620539479706}" xr6:coauthVersionLast="45" xr6:coauthVersionMax="47" xr10:uidLastSave="{00000000-0000-0000-0000-000000000000}"/>
  <bookViews>
    <workbookView xWindow="-120" yWindow="-120" windowWidth="29040" windowHeight="15840" xr2:uid="{C23BB2AE-8DAC-4646-83EB-A7ED771BDD1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l="1"/>
  <c r="B11" i="1" l="1"/>
  <c r="B13" i="1" s="1"/>
  <c r="B14" i="1" s="1"/>
  <c r="B15" i="1" s="1"/>
</calcChain>
</file>

<file path=xl/sharedStrings.xml><?xml version="1.0" encoding="utf-8"?>
<sst xmlns="http://schemas.openxmlformats.org/spreadsheetml/2006/main" count="20" uniqueCount="19">
  <si>
    <t>اجرت ساخت</t>
  </si>
  <si>
    <t>وزن طلا</t>
  </si>
  <si>
    <t>قیمت طلا</t>
  </si>
  <si>
    <t>مالیات بر ارزش افزوده</t>
  </si>
  <si>
    <t>درصد سود طلافروشی</t>
  </si>
  <si>
    <t>سود طلافروشی</t>
  </si>
  <si>
    <t>مبلغ اجرت طلا</t>
  </si>
  <si>
    <t>مبلغ کل</t>
  </si>
  <si>
    <t>مبلغ رند شده به 4 صفر</t>
  </si>
  <si>
    <t>قیمت یک گرم طلا (فرضی)</t>
  </si>
  <si>
    <t>این مبلغ را 1،000،000 تومان قرار دهید</t>
  </si>
  <si>
    <t>اجرت ساخت طلا را وارد کنید</t>
  </si>
  <si>
    <t>درصد سود فروش را وارد کنید</t>
  </si>
  <si>
    <t>درصد مالیات را وارد کنید</t>
  </si>
  <si>
    <t>وزن طلا را وارد کنید</t>
  </si>
  <si>
    <t>عنوان</t>
  </si>
  <si>
    <t>مقدار</t>
  </si>
  <si>
    <t>راهنمای ردیف</t>
  </si>
  <si>
    <t>شاخص قیمت سریع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</si>
</sst>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"/>
    <numFmt numFmtId="166" formatCode="_(* #,##0_);_(* \(#,##0\);_(* &quot;-&quot;??_);_(@_)"/>
  </numFmts>
  <fonts count="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IRANYekanFN"/>
      <family val="2"/>
    </font>
    <font>
      <sz val="12"/>
      <color theme="1"/>
      <name val="IRANYekanFN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/>
    <xf numFmtId="166" fontId="2" fillId="0" borderId="1" xfId="0" applyNumberFormat="1" applyFont="1" applyBorder="1"/>
    <xf numFmtId="0" fontId="2" fillId="3" borderId="1" xfId="0" applyFont="1" applyFill="1" applyBorder="1"/>
    <xf numFmtId="166" fontId="2" fillId="3" borderId="1" xfId="1" applyNumberFormat="1" applyFont="1" applyFill="1" applyBorder="1"/>
    <xf numFmtId="166" fontId="2" fillId="3" borderId="1" xfId="0" applyNumberFormat="1" applyFont="1" applyFill="1" applyBorder="1"/>
    <xf numFmtId="0" fontId="2" fillId="4" borderId="1" xfId="0" applyFont="1" applyFill="1" applyBorder="1"/>
    <xf numFmtId="9" fontId="2" fillId="4" borderId="1" xfId="2" applyFont="1" applyFill="1" applyBorder="1"/>
    <xf numFmtId="165" fontId="2" fillId="4" borderId="1" xfId="0" applyNumberFormat="1" applyFont="1" applyFill="1" applyBorder="1"/>
    <xf numFmtId="0" fontId="2" fillId="2" borderId="1" xfId="0" applyFont="1" applyFill="1" applyBorder="1"/>
    <xf numFmtId="166" fontId="3" fillId="2" borderId="1" xfId="0" applyNumberFormat="1" applyFont="1" applyFill="1" applyBorder="1" applyAlignment="1"/>
    <xf numFmtId="0" fontId="2" fillId="5" borderId="2" xfId="0" applyFont="1" applyFill="1" applyBorder="1"/>
    <xf numFmtId="166" fontId="2" fillId="5" borderId="2" xfId="1" applyNumberFormat="1" applyFont="1" applyFill="1" applyBorder="1"/>
    <xf numFmtId="0" fontId="2" fillId="3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DCD11-395E-471D-8426-6088E219A648}">
  <dimension ref="A1:C15"/>
  <sheetViews>
    <sheetView rightToLeft="1" tabSelected="1" zoomScale="190" zoomScaleNormal="190" workbookViewId="0">
      <selection activeCell="B5" sqref="B5"/>
    </sheetView>
  </sheetViews>
  <sheetFormatPr defaultColWidth="8.75" defaultRowHeight="22.5" x14ac:dyDescent="0.6"/>
  <cols>
    <col min="1" max="1" width="21" style="1" bestFit="1" customWidth="1"/>
    <col min="2" max="2" width="12.75" style="1" customWidth="1"/>
    <col min="3" max="3" width="30.375" style="1" bestFit="1" customWidth="1"/>
    <col min="4" max="16384" width="8.75" style="1"/>
  </cols>
  <sheetData>
    <row r="1" spans="1:3" x14ac:dyDescent="0.6">
      <c r="A1" s="14" t="s">
        <v>15</v>
      </c>
      <c r="B1" s="14" t="s">
        <v>16</v>
      </c>
      <c r="C1" s="14" t="s">
        <v>17</v>
      </c>
    </row>
    <row r="2" spans="1:3" x14ac:dyDescent="0.6">
      <c r="A2" s="12" t="s">
        <v>9</v>
      </c>
      <c r="B2" s="13">
        <v>1000000</v>
      </c>
      <c r="C2" s="2" t="s">
        <v>10</v>
      </c>
    </row>
    <row r="3" spans="1:3" x14ac:dyDescent="0.6">
      <c r="A3" s="7" t="s">
        <v>0</v>
      </c>
      <c r="B3" s="8">
        <v>0.15</v>
      </c>
      <c r="C3" s="2" t="s">
        <v>11</v>
      </c>
    </row>
    <row r="4" spans="1:3" x14ac:dyDescent="0.6">
      <c r="A4" s="7" t="s">
        <v>4</v>
      </c>
      <c r="B4" s="8">
        <v>7.0000000000000007E-2</v>
      </c>
      <c r="C4" s="2" t="s">
        <v>12</v>
      </c>
    </row>
    <row r="5" spans="1:3" x14ac:dyDescent="0.6">
      <c r="A5" s="7" t="s">
        <v>3</v>
      </c>
      <c r="B5" s="8">
        <v>0.1</v>
      </c>
      <c r="C5" s="2" t="s">
        <v>13</v>
      </c>
    </row>
    <row r="6" spans="1:3" x14ac:dyDescent="0.6">
      <c r="A6" s="7" t="s">
        <v>1</v>
      </c>
      <c r="B6" s="9">
        <v>10</v>
      </c>
      <c r="C6" s="2" t="s">
        <v>14</v>
      </c>
    </row>
    <row r="8" spans="1:3" x14ac:dyDescent="0.6">
      <c r="A8" s="4" t="s">
        <v>2</v>
      </c>
      <c r="B8" s="5">
        <f>B2*B6</f>
        <v>10000000</v>
      </c>
    </row>
    <row r="9" spans="1:3" x14ac:dyDescent="0.6">
      <c r="A9" s="4" t="s">
        <v>6</v>
      </c>
      <c r="B9" s="6">
        <f>B8*B3</f>
        <v>1500000</v>
      </c>
    </row>
    <row r="10" spans="1:3" x14ac:dyDescent="0.6">
      <c r="A10" s="4" t="s">
        <v>5</v>
      </c>
      <c r="B10" s="6">
        <f>(B8+B9)*B4</f>
        <v>805000.00000000012</v>
      </c>
    </row>
    <row r="11" spans="1:3" x14ac:dyDescent="0.6">
      <c r="A11" s="4" t="s">
        <v>3</v>
      </c>
      <c r="B11" s="6">
        <f>(B9+B10)*B5</f>
        <v>230500</v>
      </c>
    </row>
    <row r="13" spans="1:3" x14ac:dyDescent="0.6">
      <c r="A13" s="2" t="s">
        <v>7</v>
      </c>
      <c r="B13" s="3">
        <f>SUM(B8:B11)</f>
        <v>12535500</v>
      </c>
    </row>
    <row r="14" spans="1:3" x14ac:dyDescent="0.6">
      <c r="A14" s="2" t="s">
        <v>8</v>
      </c>
      <c r="B14" s="3">
        <f>ROUND(B13,-4)</f>
        <v>12540000</v>
      </c>
    </row>
    <row r="15" spans="1:3" ht="24" x14ac:dyDescent="0.65">
      <c r="A15" s="10" t="s">
        <v>18</v>
      </c>
      <c r="B15" s="11">
        <f>B14/10000</f>
        <v>1254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Saeid Goodarzian</dc:creator>
  <cp:lastModifiedBy>SaeidG</cp:lastModifiedBy>
  <dcterms:created xsi:type="dcterms:W3CDTF">2024-08-23T21:45:18Z</dcterms:created>
  <dcterms:modified xsi:type="dcterms:W3CDTF">2024-08-24T13:04:37Z</dcterms:modified>
</cp:coreProperties>
</file>